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hidePivotFieldList="1" defaultThemeVersion="166925"/>
  <mc:AlternateContent xmlns:mc="http://schemas.openxmlformats.org/markup-compatibility/2006">
    <mc:Choice Requires="x15">
      <x15ac:absPath xmlns:x15ac="http://schemas.microsoft.com/office/spreadsheetml/2010/11/ac" url="\\wcftfs03\IMT\Information Governance\FOI\FOI 2023 - 2024\December 23\FOI 6067\"/>
    </mc:Choice>
  </mc:AlternateContent>
  <xr:revisionPtr revIDLastSave="0" documentId="8_{9AB57F70-9417-40CE-B4C8-128DFD77D9CA}" xr6:coauthVersionLast="47" xr6:coauthVersionMax="47" xr10:uidLastSave="{00000000-0000-0000-0000-000000000000}"/>
  <bookViews>
    <workbookView xWindow="-120" yWindow="-120" windowWidth="29040" windowHeight="15840" xr2:uid="{00000000-000D-0000-FFFF-FFFF00000000}"/>
  </bookViews>
  <sheets>
    <sheet name="Sheet2"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2" i="3" l="1"/>
  <c r="E62" i="3"/>
</calcChain>
</file>

<file path=xl/sharedStrings.xml><?xml version="1.0" encoding="utf-8"?>
<sst xmlns="http://schemas.openxmlformats.org/spreadsheetml/2006/main" count="172" uniqueCount="123">
  <si>
    <t>1.730.100</t>
  </si>
  <si>
    <t>Delta Surgical Ltd</t>
  </si>
  <si>
    <t>Medline Europe Limited</t>
  </si>
  <si>
    <t>Rocialle In Health Group</t>
  </si>
  <si>
    <t>306028-0000-0000</t>
  </si>
  <si>
    <t>SMARTDRAPE PACK OF 5</t>
  </si>
  <si>
    <t>Carl Zeiss (Oberkochen) Ltd</t>
  </si>
  <si>
    <t>MDL1CE</t>
  </si>
  <si>
    <t>MAGNETIC INSTRUMENT DRAPE 40X50CM</t>
  </si>
  <si>
    <t>RFD-7271</t>
  </si>
  <si>
    <t>Drape Angio Set-up cover 160 x 120cm</t>
  </si>
  <si>
    <t>Williams Medical Supplies</t>
  </si>
  <si>
    <t>Nhs Supply Chain (Sccl)</t>
  </si>
  <si>
    <t>Globus Medical Uk (Previously Alphatec)</t>
  </si>
  <si>
    <t>DYNJPE6101</t>
  </si>
  <si>
    <t>C-SECTION DRAPE PK7</t>
  </si>
  <si>
    <t>FNV013</t>
  </si>
  <si>
    <t>FP6000L DBS Shoulder Recharge Drape Large</t>
  </si>
  <si>
    <t>6143.2001S</t>
  </si>
  <si>
    <t>Arm Drape, 10 Count</t>
  </si>
  <si>
    <t>6143.2003S</t>
  </si>
  <si>
    <t>Monitor Drape, 20 Count</t>
  </si>
  <si>
    <t>Quantity Usage</t>
  </si>
  <si>
    <t>Total Spend</t>
  </si>
  <si>
    <t>Drape Code</t>
  </si>
  <si>
    <t>Description</t>
  </si>
  <si>
    <t>Manufacturer Name</t>
  </si>
  <si>
    <t>09-MK653</t>
  </si>
  <si>
    <t>09-MK655</t>
  </si>
  <si>
    <t>LEICA MICROSCOPE DRAPE (Box of 10)</t>
  </si>
  <si>
    <t>DYNJPE2216</t>
  </si>
  <si>
    <t>D50225</t>
  </si>
  <si>
    <t>INTRATEMP THERMABASIN DRAPE, 5/CS STER</t>
  </si>
  <si>
    <t>Microscope Drape, Leica 68mm</t>
  </si>
  <si>
    <t>Drape Accessories Disposable hook</t>
  </si>
  <si>
    <t>I would like a usage report for the current financial year so far (or last financial year if this is unavailable), including the following information, if possible. Preferably in an excel format.
1. Drape code 
2. Description 
3. Manufacturer name 
4. quantity usage 
5. total spend for each drape.</t>
  </si>
  <si>
    <t>Financial Year 23/24 to Date:</t>
  </si>
  <si>
    <t>C Arm and Imaging Drape C-arm cover set siemens ISO-C</t>
  </si>
  <si>
    <t>DYNJE4556</t>
  </si>
  <si>
    <t>Drape incise sterile 90 x 45cm~incise area 60 x 45cm~iodophor impregnated</t>
  </si>
  <si>
    <t>6650EZE</t>
  </si>
  <si>
    <t>Drape incise sterile 30x20cm incise area 26x20cm iodophor impregnated framed delivery system</t>
  </si>
  <si>
    <t>6661EZ</t>
  </si>
  <si>
    <t>Drape incise sterile 44 x 35cm~incise area 34 x 35cm~iodophor impregnated</t>
  </si>
  <si>
    <t>6640EU</t>
  </si>
  <si>
    <t>Drape incise sterile 66 x 45cm~incise area 56 x 45cm~iodophor impregnated</t>
  </si>
  <si>
    <t>6650EU</t>
  </si>
  <si>
    <t>Negative Pressure Wound Therapy Accessories Occlusive drape 30.5cm x 26cm</t>
  </si>
  <si>
    <t>M6275009/10</t>
  </si>
  <si>
    <t>36510976/M-20</t>
  </si>
  <si>
    <t>Equipment Drapes Video camera drape ring applicator open end with 3 closure tapes 15cm x 250cm NON RETURNABLE</t>
  </si>
  <si>
    <t>59143</t>
  </si>
  <si>
    <t>Equipment Drapes Ultrasonic probe cover 150mm x 0.85m latex free (seam free) with 2 fixation bands Sterile disposable - non returnable</t>
  </si>
  <si>
    <t>59156</t>
  </si>
  <si>
    <t>Microscope drape Microscope drape Zeiss microscope drape 65mm glass lens 122 x 305cm</t>
  </si>
  <si>
    <t>09-GL903</t>
  </si>
  <si>
    <t>Microscope drape leica microscope drape 68mm glass angled lens 54 x 120</t>
  </si>
  <si>
    <t>5453-UC</t>
  </si>
  <si>
    <t>Deep Brain Stimulation Accessories DBS Shoulder Recharge Drape - Large</t>
  </si>
  <si>
    <t>FP6000L</t>
  </si>
  <si>
    <t>0115803</t>
  </si>
  <si>
    <t>Drape Sterile Surgical Incise Drape w/Iodine Solution Incise 35 x 35cm (60 x 35cm)</t>
  </si>
  <si>
    <t>IH6640TD-25</t>
  </si>
  <si>
    <t>Drape Sterile Surgical Incise Drape w/Iodine Solution Incise 60 x 45cm (90 x 45cm)</t>
  </si>
  <si>
    <t>IH6650TD-25</t>
  </si>
  <si>
    <t>Drape Aperture 75x100cm aperture incise 6x12cm wrapped</t>
  </si>
  <si>
    <t>84551230</t>
  </si>
  <si>
    <t>Drape incise sterile Sterile surgical incise drape w/iodine solution incise 35 x 35cm (60 x 35cm) 50</t>
  </si>
  <si>
    <t>IH6640TD</t>
  </si>
  <si>
    <t>Drape incise sterile Surgical incise drape w/iodine solution incise 60 x 45cm (90 x 45cm) 50</t>
  </si>
  <si>
    <t>IH6650TD</t>
  </si>
  <si>
    <t>Drape split 228 x 260cm adhesive~split 20 x 100</t>
  </si>
  <si>
    <t>9045</t>
  </si>
  <si>
    <t>Drape Table / Trolley 75 x 90cm</t>
  </si>
  <si>
    <t>9069E</t>
  </si>
  <si>
    <t>Drape Table / Trolley 100 x 150cm</t>
  </si>
  <si>
    <t>9072E</t>
  </si>
  <si>
    <t>Drape Table / Trolley 150 x 200cm</t>
  </si>
  <si>
    <t>9077E</t>
  </si>
  <si>
    <t>Drape General Adhesive 100 x 85cm</t>
  </si>
  <si>
    <t>9085</t>
  </si>
  <si>
    <t>Drape General Adhesive 183 x 183cm</t>
  </si>
  <si>
    <t>9087</t>
  </si>
  <si>
    <t>Drape General Adhesive 250 x 150cm</t>
  </si>
  <si>
    <t>9088</t>
  </si>
  <si>
    <t>Drape Isolation 320 x 213cm~incise area 48 x 25cm~fluid collection pouch with exit port~2 x instrument pouches~2 x tube and cord organisers</t>
  </si>
  <si>
    <t>6617</t>
  </si>
  <si>
    <t>Drape Bag / Pouch Instrument pouch 17 x 29cm~2 adhesive strips~2 compartments</t>
  </si>
  <si>
    <t>1018</t>
  </si>
  <si>
    <t>Drape Urology 50 x 60cm~irrigation pouch~adhesive strip~exit port</t>
  </si>
  <si>
    <t>1016</t>
  </si>
  <si>
    <t>Drape General Adhesive 8x40cm</t>
  </si>
  <si>
    <t>3532CEA</t>
  </si>
  <si>
    <t>Drape Accessories Disposable hook &amp; loop cord holders</t>
  </si>
  <si>
    <t>Drape Aperture 75 x 75cm adhesive~aperture 15 x 6cm</t>
  </si>
  <si>
    <t>9029</t>
  </si>
  <si>
    <t>Drape Neurology 231 x 432cm incise area 36.8 x 21.4cm</t>
  </si>
  <si>
    <t>6687</t>
  </si>
  <si>
    <t>Drape Aperture 75 x 90cm adhesive oval aperture 6 x 8cm NEW</t>
  </si>
  <si>
    <t>89-024365</t>
  </si>
  <si>
    <t>Miscellaneous drape Nasal Banage</t>
  </si>
  <si>
    <t>Drape utility Utility drape 75 x 75cm with adhesive</t>
  </si>
  <si>
    <t>50421</t>
  </si>
  <si>
    <t>Drape Mayo Mayo stand cover 80 x 144cm with fabric reinforcement</t>
  </si>
  <si>
    <t>50802</t>
  </si>
  <si>
    <t>Drape Neurology 254x241cm oval fenestration with incise pouch ultimate tri laminate fabric</t>
  </si>
  <si>
    <t>TB9448CE</t>
  </si>
  <si>
    <t>C Arm and Imaging Drape 3 piece clip</t>
  </si>
  <si>
    <t>10-2151DS</t>
  </si>
  <si>
    <t>Banded Bag / Bonnet Rectangular 100 x 120cm image intensifier</t>
  </si>
  <si>
    <t>3900.08</t>
  </si>
  <si>
    <t>Banded Bag / Bonnet Circular 55cm diameter image intensifier</t>
  </si>
  <si>
    <t>3900.01</t>
  </si>
  <si>
    <t>Light Handle Cover UniCover Indiviually Sterile Packed</t>
  </si>
  <si>
    <t>TC65460</t>
  </si>
  <si>
    <t>Light Handle Cover Universal</t>
  </si>
  <si>
    <t>RFD-7625</t>
  </si>
  <si>
    <t>Probe Cover Softflex w/Easy Insert Sterile Gel and Bands 10 x 122cm</t>
  </si>
  <si>
    <t>20-PC448</t>
  </si>
  <si>
    <t>Catheter arterial pack single lumen seldinger technique red hub Pack contains leadercath codem</t>
  </si>
  <si>
    <t xml:space="preserve">Woundcare pack </t>
  </si>
  <si>
    <t>Total</t>
  </si>
  <si>
    <t>The Walton Centre NHS Foundation Trust FOI 6067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</si>
</sst>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0"/>
      <color rgb="FF000000"/>
      <name val="Arial"/>
    </font>
    <font>
      <b/>
      <sz val="10"/>
      <color rgb="FF000000"/>
      <name val="Arial"/>
      <family val="2"/>
    </font>
    <font>
      <b/>
      <sz val="11"/>
      <color rgb="FF000000"/>
      <name val="Arial"/>
      <family val="2"/>
    </font>
    <font>
      <sz val="10"/>
      <color theme="4"/>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2" fillId="0" borderId="0" xfId="0" applyFont="1" applyAlignment="1">
      <alignment wrapText="1"/>
    </xf>
    <xf numFmtId="0" fontId="1" fillId="0" borderId="0" xfId="0" applyFont="1"/>
    <xf numFmtId="0" fontId="3" fillId="0" borderId="0" xfId="0" applyFont="1"/>
    <xf numFmtId="164" fontId="3" fillId="0" borderId="0" xfId="0" applyNumberFormat="1" applyFont="1"/>
  </cellXfs>
  <cellStyles count="1">
    <cellStyle name="Normal" xfId="0" builtinId="0"/>
  </cellStyles>
  <dxfs count="10">
    <dxf>
      <font>
        <strike val="0"/>
        <outline val="0"/>
        <shadow val="0"/>
        <u val="none"/>
        <vertAlign val="baseline"/>
        <sz val="10"/>
        <color theme="4"/>
        <name val="Arial"/>
        <scheme val="none"/>
      </font>
    </dxf>
    <dxf>
      <font>
        <strike val="0"/>
        <outline val="0"/>
        <shadow val="0"/>
        <u val="none"/>
        <vertAlign val="baseline"/>
        <sz val="10"/>
        <color theme="4"/>
        <name val="Arial"/>
        <scheme val="none"/>
      </font>
      <numFmt numFmtId="164" formatCode="&quot;£&quot;#,##0.00"/>
    </dxf>
    <dxf>
      <font>
        <strike val="0"/>
        <outline val="0"/>
        <shadow val="0"/>
        <u val="none"/>
        <vertAlign val="baseline"/>
        <sz val="10"/>
        <color theme="4"/>
        <name val="Arial"/>
        <scheme val="none"/>
      </font>
    </dxf>
    <dxf>
      <font>
        <strike val="0"/>
        <outline val="0"/>
        <shadow val="0"/>
        <u val="none"/>
        <vertAlign val="baseline"/>
        <sz val="10"/>
        <color theme="4"/>
        <name val="Arial"/>
        <scheme val="none"/>
      </font>
    </dxf>
    <dxf>
      <font>
        <strike val="0"/>
        <outline val="0"/>
        <shadow val="0"/>
        <u val="none"/>
        <vertAlign val="baseline"/>
        <sz val="10"/>
        <color theme="4"/>
        <name val="Arial"/>
        <scheme val="none"/>
      </font>
    </dxf>
    <dxf>
      <font>
        <strike val="0"/>
        <outline val="0"/>
        <shadow val="0"/>
        <u val="none"/>
        <vertAlign val="baseline"/>
        <sz val="10"/>
        <color theme="4"/>
        <name val="Arial"/>
        <scheme val="none"/>
      </font>
    </dxf>
    <dxf>
      <font>
        <strike val="0"/>
        <outline val="0"/>
        <shadow val="0"/>
        <u val="none"/>
        <vertAlign val="baseline"/>
        <sz val="10"/>
        <color theme="4"/>
        <name val="Arial"/>
        <scheme val="none"/>
      </font>
    </dxf>
    <dxf>
      <font>
        <strike val="0"/>
        <outline val="0"/>
        <shadow val="0"/>
        <u val="none"/>
        <vertAlign val="baseline"/>
        <sz val="10"/>
        <color theme="4"/>
        <name val="Arial"/>
        <scheme val="none"/>
      </font>
    </dxf>
    <dxf>
      <font>
        <strike val="0"/>
        <outline val="0"/>
        <shadow val="0"/>
        <u val="none"/>
        <vertAlign val="baseline"/>
        <sz val="10"/>
        <color theme="4"/>
        <name val="Arial"/>
        <scheme val="none"/>
      </font>
    </dxf>
    <dxf>
      <font>
        <strike val="0"/>
        <outline val="0"/>
        <shadow val="0"/>
        <u val="none"/>
        <vertAlign val="baseline"/>
        <sz val="10"/>
        <color theme="4"/>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708434D-C257-4BB4-9B2F-3976E3C8A770}" name="Table4" displayName="Table4" ref="A5:E62" totalsRowCount="1">
  <autoFilter ref="A5:E61" xr:uid="{8708434D-C257-4BB4-9B2F-3976E3C8A770}"/>
  <tableColumns count="5">
    <tableColumn id="1" xr3:uid="{05003497-FBC5-4EE6-AAF7-5C448EA6EE39}" name="Drape Code" totalsRowLabel="Total" dataDxfId="9" totalsRowDxfId="8"/>
    <tableColumn id="2" xr3:uid="{A1A40350-DC62-4427-A58F-1684AE8E065A}" name="Description" dataDxfId="7" totalsRowDxfId="6"/>
    <tableColumn id="3" xr3:uid="{3A10F313-2978-48E4-B69B-9B25C0B273DC}" name="Manufacturer Name" dataDxfId="5" totalsRowDxfId="4"/>
    <tableColumn id="4" xr3:uid="{D57BB28B-6E9B-4510-876A-EA8C3CEE9A99}" name="Quantity Usage" totalsRowFunction="sum" dataDxfId="3" totalsRowDxfId="2"/>
    <tableColumn id="5" xr3:uid="{0873B217-7C9E-461E-8D1F-DDB67464AACA}" name="Total Spend" totalsRowFunction="sum" dataDxfId="1" totalsRow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E7ADD-1DCE-4A10-A2C8-F75FCF73A317}">
  <dimension ref="A1:E62"/>
  <sheetViews>
    <sheetView tabSelected="1" workbookViewId="0">
      <selection activeCell="B3" sqref="B3"/>
    </sheetView>
  </sheetViews>
  <sheetFormatPr defaultRowHeight="12.75" x14ac:dyDescent="0.2"/>
  <cols>
    <col min="1" max="1" width="26.7109375" bestFit="1" customWidth="1"/>
    <col min="2" max="2" width="131.7109375" bestFit="1" customWidth="1"/>
    <col min="3" max="3" width="34.5703125" bestFit="1" customWidth="1"/>
    <col min="4" max="4" width="16.28515625" customWidth="1"/>
    <col min="5" max="5" width="13.7109375" customWidth="1"/>
  </cols>
  <sheetData>
    <row r="1" spans="1:5" x14ac:dyDescent="0.2">
      <c r="A1" s="2" t="s">
        <v>122</v>
      </c>
    </row>
    <row r="3" spans="1:5" ht="104.45" customHeight="1" x14ac:dyDescent="0.25">
      <c r="A3" s="2"/>
      <c r="B3" s="1" t="s">
        <v>35</v>
      </c>
    </row>
    <row r="4" spans="1:5" x14ac:dyDescent="0.2">
      <c r="A4" s="2" t="s">
        <v>36</v>
      </c>
    </row>
    <row r="5" spans="1:5" x14ac:dyDescent="0.2">
      <c r="A5" t="s">
        <v>24</v>
      </c>
      <c r="B5" t="s">
        <v>25</v>
      </c>
      <c r="C5" t="s">
        <v>26</v>
      </c>
      <c r="D5" t="s">
        <v>22</v>
      </c>
      <c r="E5" t="s">
        <v>23</v>
      </c>
    </row>
    <row r="6" spans="1:5" x14ac:dyDescent="0.2">
      <c r="A6" s="3" t="s">
        <v>60</v>
      </c>
      <c r="B6" s="3" t="s">
        <v>119</v>
      </c>
      <c r="C6" s="3" t="s">
        <v>12</v>
      </c>
      <c r="D6" s="3">
        <v>12</v>
      </c>
      <c r="E6" s="4">
        <v>6585.6</v>
      </c>
    </row>
    <row r="7" spans="1:5" x14ac:dyDescent="0.2">
      <c r="A7" s="3" t="s">
        <v>55</v>
      </c>
      <c r="B7" s="3" t="s">
        <v>54</v>
      </c>
      <c r="C7" s="3" t="s">
        <v>12</v>
      </c>
      <c r="D7" s="3">
        <v>113</v>
      </c>
      <c r="E7" s="4">
        <v>4638.3599999999997</v>
      </c>
    </row>
    <row r="8" spans="1:5" x14ac:dyDescent="0.2">
      <c r="A8" s="3" t="s">
        <v>27</v>
      </c>
      <c r="B8" s="3" t="s">
        <v>33</v>
      </c>
      <c r="C8" s="3" t="s">
        <v>1</v>
      </c>
      <c r="D8" s="3">
        <v>8</v>
      </c>
      <c r="E8" s="4">
        <v>509.36</v>
      </c>
    </row>
    <row r="9" spans="1:5" x14ac:dyDescent="0.2">
      <c r="A9" s="3" t="s">
        <v>28</v>
      </c>
      <c r="B9" s="3" t="s">
        <v>29</v>
      </c>
      <c r="C9" s="3" t="s">
        <v>1</v>
      </c>
      <c r="D9" s="3">
        <v>7</v>
      </c>
      <c r="E9" s="4">
        <v>1069.1099999999999</v>
      </c>
    </row>
    <row r="10" spans="1:5" x14ac:dyDescent="0.2">
      <c r="A10" s="3"/>
      <c r="B10" s="3"/>
      <c r="C10" s="3" t="s">
        <v>12</v>
      </c>
      <c r="D10" s="3">
        <v>11</v>
      </c>
      <c r="E10" s="4">
        <v>2002</v>
      </c>
    </row>
    <row r="11" spans="1:5" x14ac:dyDescent="0.2">
      <c r="A11" s="3" t="s">
        <v>0</v>
      </c>
      <c r="B11" s="3" t="s">
        <v>100</v>
      </c>
      <c r="C11" s="3" t="s">
        <v>12</v>
      </c>
      <c r="D11" s="3">
        <v>20</v>
      </c>
      <c r="E11" s="4">
        <v>423.44</v>
      </c>
    </row>
    <row r="12" spans="1:5" x14ac:dyDescent="0.2">
      <c r="A12" s="3" t="s">
        <v>90</v>
      </c>
      <c r="B12" s="3" t="s">
        <v>89</v>
      </c>
      <c r="C12" s="3" t="s">
        <v>12</v>
      </c>
      <c r="D12" s="3">
        <v>8</v>
      </c>
      <c r="E12" s="4">
        <v>2556.8000000000002</v>
      </c>
    </row>
    <row r="13" spans="1:5" x14ac:dyDescent="0.2">
      <c r="A13" s="3" t="s">
        <v>88</v>
      </c>
      <c r="B13" s="3" t="s">
        <v>87</v>
      </c>
      <c r="C13" s="3" t="s">
        <v>12</v>
      </c>
      <c r="D13" s="3">
        <v>43</v>
      </c>
      <c r="E13" s="4">
        <v>1307.2</v>
      </c>
    </row>
    <row r="14" spans="1:5" x14ac:dyDescent="0.2">
      <c r="A14" s="3" t="s">
        <v>108</v>
      </c>
      <c r="B14" s="3" t="s">
        <v>107</v>
      </c>
      <c r="C14" s="3" t="s">
        <v>12</v>
      </c>
      <c r="D14" s="3">
        <v>17</v>
      </c>
      <c r="E14" s="4">
        <v>2505.7199999999998</v>
      </c>
    </row>
    <row r="15" spans="1:5" x14ac:dyDescent="0.2">
      <c r="A15" s="3" t="s">
        <v>118</v>
      </c>
      <c r="B15" s="3" t="s">
        <v>117</v>
      </c>
      <c r="C15" s="3" t="s">
        <v>12</v>
      </c>
      <c r="D15" s="3">
        <v>1</v>
      </c>
      <c r="E15" s="4">
        <v>92.02</v>
      </c>
    </row>
    <row r="16" spans="1:5" x14ac:dyDescent="0.2">
      <c r="A16" s="3" t="s">
        <v>4</v>
      </c>
      <c r="B16" s="3" t="s">
        <v>5</v>
      </c>
      <c r="C16" s="3" t="s">
        <v>6</v>
      </c>
      <c r="D16" s="3">
        <v>168</v>
      </c>
      <c r="E16" s="4">
        <v>15102</v>
      </c>
    </row>
    <row r="17" spans="1:5" x14ac:dyDescent="0.2">
      <c r="A17" s="3" t="s">
        <v>92</v>
      </c>
      <c r="B17" s="3" t="s">
        <v>91</v>
      </c>
      <c r="C17" s="3" t="s">
        <v>12</v>
      </c>
      <c r="D17" s="3">
        <v>1</v>
      </c>
      <c r="E17" s="4">
        <v>218.61</v>
      </c>
    </row>
    <row r="18" spans="1:5" x14ac:dyDescent="0.2">
      <c r="A18" s="3" t="s">
        <v>49</v>
      </c>
      <c r="B18" s="3" t="s">
        <v>120</v>
      </c>
      <c r="C18" s="3" t="s">
        <v>12</v>
      </c>
      <c r="D18" s="3">
        <v>386</v>
      </c>
      <c r="E18" s="4">
        <v>3068.7</v>
      </c>
    </row>
    <row r="19" spans="1:5" x14ac:dyDescent="0.2">
      <c r="A19" s="3" t="s">
        <v>112</v>
      </c>
      <c r="B19" s="3" t="s">
        <v>111</v>
      </c>
      <c r="C19" s="3" t="s">
        <v>12</v>
      </c>
      <c r="D19" s="3">
        <v>33</v>
      </c>
      <c r="E19" s="4">
        <v>1029.5999999999999</v>
      </c>
    </row>
    <row r="20" spans="1:5" x14ac:dyDescent="0.2">
      <c r="A20" s="3" t="s">
        <v>110</v>
      </c>
      <c r="B20" s="3" t="s">
        <v>109</v>
      </c>
      <c r="C20" s="3" t="s">
        <v>12</v>
      </c>
      <c r="D20" s="3">
        <v>7</v>
      </c>
      <c r="E20" s="4">
        <v>226.8</v>
      </c>
    </row>
    <row r="21" spans="1:5" x14ac:dyDescent="0.2">
      <c r="A21" s="3" t="s">
        <v>102</v>
      </c>
      <c r="B21" s="3" t="s">
        <v>101</v>
      </c>
      <c r="C21" s="3" t="s">
        <v>12</v>
      </c>
      <c r="D21" s="3">
        <v>3</v>
      </c>
      <c r="E21" s="4">
        <v>81.900000000000006</v>
      </c>
    </row>
    <row r="22" spans="1:5" x14ac:dyDescent="0.2">
      <c r="A22" s="3" t="s">
        <v>104</v>
      </c>
      <c r="B22" s="3" t="s">
        <v>103</v>
      </c>
      <c r="C22" s="3" t="s">
        <v>12</v>
      </c>
      <c r="D22" s="3">
        <v>5</v>
      </c>
      <c r="E22" s="4">
        <v>234</v>
      </c>
    </row>
    <row r="23" spans="1:5" x14ac:dyDescent="0.2">
      <c r="A23" s="3" t="s">
        <v>57</v>
      </c>
      <c r="B23" s="3" t="s">
        <v>56</v>
      </c>
      <c r="C23" s="3" t="s">
        <v>12</v>
      </c>
      <c r="D23" s="3">
        <v>4</v>
      </c>
      <c r="E23" s="4">
        <v>0</v>
      </c>
    </row>
    <row r="24" spans="1:5" x14ac:dyDescent="0.2">
      <c r="A24" s="3" t="s">
        <v>51</v>
      </c>
      <c r="B24" s="3" t="s">
        <v>50</v>
      </c>
      <c r="C24" s="3" t="s">
        <v>12</v>
      </c>
      <c r="D24" s="3">
        <v>4</v>
      </c>
      <c r="E24" s="4">
        <v>118.8</v>
      </c>
    </row>
    <row r="25" spans="1:5" x14ac:dyDescent="0.2">
      <c r="A25" s="3" t="s">
        <v>53</v>
      </c>
      <c r="B25" s="3" t="s">
        <v>52</v>
      </c>
      <c r="C25" s="3" t="s">
        <v>12</v>
      </c>
      <c r="D25" s="3">
        <v>16</v>
      </c>
      <c r="E25" s="4">
        <v>1704</v>
      </c>
    </row>
    <row r="26" spans="1:5" x14ac:dyDescent="0.2">
      <c r="A26" s="3" t="s">
        <v>18</v>
      </c>
      <c r="B26" s="3" t="s">
        <v>19</v>
      </c>
      <c r="C26" s="3" t="s">
        <v>13</v>
      </c>
      <c r="D26" s="3">
        <v>7</v>
      </c>
      <c r="E26" s="4">
        <v>3871</v>
      </c>
    </row>
    <row r="27" spans="1:5" x14ac:dyDescent="0.2">
      <c r="A27" s="3" t="s">
        <v>20</v>
      </c>
      <c r="B27" s="3" t="s">
        <v>21</v>
      </c>
      <c r="C27" s="3" t="s">
        <v>13</v>
      </c>
      <c r="D27" s="3">
        <v>5</v>
      </c>
      <c r="E27" s="4">
        <v>5525</v>
      </c>
    </row>
    <row r="28" spans="1:5" x14ac:dyDescent="0.2">
      <c r="A28" s="3" t="s">
        <v>86</v>
      </c>
      <c r="B28" s="3" t="s">
        <v>85</v>
      </c>
      <c r="C28" s="3" t="s">
        <v>12</v>
      </c>
      <c r="D28" s="3">
        <v>1</v>
      </c>
      <c r="E28" s="4">
        <v>267.8</v>
      </c>
    </row>
    <row r="29" spans="1:5" x14ac:dyDescent="0.2">
      <c r="A29" s="3" t="s">
        <v>44</v>
      </c>
      <c r="B29" s="3" t="s">
        <v>43</v>
      </c>
      <c r="C29" s="3" t="s">
        <v>12</v>
      </c>
      <c r="D29" s="3">
        <v>21</v>
      </c>
      <c r="E29" s="4">
        <v>942.9</v>
      </c>
    </row>
    <row r="30" spans="1:5" x14ac:dyDescent="0.2">
      <c r="A30" s="3" t="s">
        <v>46</v>
      </c>
      <c r="B30" s="3" t="s">
        <v>45</v>
      </c>
      <c r="C30" s="3" t="s">
        <v>12</v>
      </c>
      <c r="D30" s="3">
        <v>4</v>
      </c>
      <c r="E30" s="4">
        <v>248.8</v>
      </c>
    </row>
    <row r="31" spans="1:5" x14ac:dyDescent="0.2">
      <c r="A31" s="3" t="s">
        <v>40</v>
      </c>
      <c r="B31" s="3" t="s">
        <v>39</v>
      </c>
      <c r="C31" s="3" t="s">
        <v>12</v>
      </c>
      <c r="D31" s="3">
        <v>3</v>
      </c>
      <c r="E31" s="4">
        <v>186.6</v>
      </c>
    </row>
    <row r="32" spans="1:5" x14ac:dyDescent="0.2">
      <c r="A32" s="3" t="s">
        <v>42</v>
      </c>
      <c r="B32" s="3" t="s">
        <v>41</v>
      </c>
      <c r="C32" s="3" t="s">
        <v>12</v>
      </c>
      <c r="D32" s="3">
        <v>5</v>
      </c>
      <c r="E32" s="4">
        <v>20.85</v>
      </c>
    </row>
    <row r="33" spans="1:5" x14ac:dyDescent="0.2">
      <c r="A33" s="3" t="s">
        <v>97</v>
      </c>
      <c r="B33" s="3" t="s">
        <v>96</v>
      </c>
      <c r="C33" s="3" t="s">
        <v>12</v>
      </c>
      <c r="D33" s="3">
        <v>36</v>
      </c>
      <c r="E33" s="4">
        <v>8280</v>
      </c>
    </row>
    <row r="34" spans="1:5" x14ac:dyDescent="0.2">
      <c r="A34" s="3" t="s">
        <v>66</v>
      </c>
      <c r="B34" s="3" t="s">
        <v>65</v>
      </c>
      <c r="C34" s="3" t="s">
        <v>12</v>
      </c>
      <c r="D34" s="3">
        <v>3</v>
      </c>
      <c r="E34" s="4">
        <v>320.39999999999998</v>
      </c>
    </row>
    <row r="35" spans="1:5" x14ac:dyDescent="0.2">
      <c r="A35" s="3" t="s">
        <v>99</v>
      </c>
      <c r="B35" s="3" t="s">
        <v>98</v>
      </c>
      <c r="C35" s="3" t="s">
        <v>12</v>
      </c>
      <c r="D35" s="3">
        <v>2</v>
      </c>
      <c r="E35" s="4">
        <v>121.44</v>
      </c>
    </row>
    <row r="36" spans="1:5" x14ac:dyDescent="0.2">
      <c r="A36" s="3" t="s">
        <v>95</v>
      </c>
      <c r="B36" s="3" t="s">
        <v>94</v>
      </c>
      <c r="C36" s="3" t="s">
        <v>12</v>
      </c>
      <c r="D36" s="3">
        <v>22</v>
      </c>
      <c r="E36" s="4">
        <v>1196.8</v>
      </c>
    </row>
    <row r="37" spans="1:5" x14ac:dyDescent="0.2">
      <c r="A37" s="3" t="s">
        <v>72</v>
      </c>
      <c r="B37" s="3" t="s">
        <v>71</v>
      </c>
      <c r="C37" s="3" t="s">
        <v>12</v>
      </c>
      <c r="D37" s="3">
        <v>2</v>
      </c>
      <c r="E37" s="4">
        <v>327</v>
      </c>
    </row>
    <row r="38" spans="1:5" x14ac:dyDescent="0.2">
      <c r="A38" s="3" t="s">
        <v>74</v>
      </c>
      <c r="B38" s="3" t="s">
        <v>73</v>
      </c>
      <c r="C38" s="3" t="s">
        <v>12</v>
      </c>
      <c r="D38" s="3">
        <v>15</v>
      </c>
      <c r="E38" s="4">
        <v>1152</v>
      </c>
    </row>
    <row r="39" spans="1:5" x14ac:dyDescent="0.2">
      <c r="A39" s="3" t="s">
        <v>76</v>
      </c>
      <c r="B39" s="3" t="s">
        <v>75</v>
      </c>
      <c r="C39" s="3" t="s">
        <v>12</v>
      </c>
      <c r="D39" s="3">
        <v>11</v>
      </c>
      <c r="E39" s="4">
        <v>957</v>
      </c>
    </row>
    <row r="40" spans="1:5" x14ac:dyDescent="0.2">
      <c r="A40" s="3" t="s">
        <v>78</v>
      </c>
      <c r="B40" s="3" t="s">
        <v>77</v>
      </c>
      <c r="C40" s="3" t="s">
        <v>12</v>
      </c>
      <c r="D40" s="3">
        <v>71</v>
      </c>
      <c r="E40" s="4">
        <v>5278.5</v>
      </c>
    </row>
    <row r="41" spans="1:5" x14ac:dyDescent="0.2">
      <c r="A41" s="3" t="s">
        <v>80</v>
      </c>
      <c r="B41" s="3" t="s">
        <v>79</v>
      </c>
      <c r="C41" s="3" t="s">
        <v>12</v>
      </c>
      <c r="D41" s="3">
        <v>13</v>
      </c>
      <c r="E41" s="4">
        <v>1918.8</v>
      </c>
    </row>
    <row r="42" spans="1:5" x14ac:dyDescent="0.2">
      <c r="A42" s="3" t="s">
        <v>82</v>
      </c>
      <c r="B42" s="3" t="s">
        <v>81</v>
      </c>
      <c r="C42" s="3" t="s">
        <v>12</v>
      </c>
      <c r="D42" s="3">
        <v>11</v>
      </c>
      <c r="E42" s="4">
        <v>1617</v>
      </c>
    </row>
    <row r="43" spans="1:5" x14ac:dyDescent="0.2">
      <c r="A43" s="3" t="s">
        <v>84</v>
      </c>
      <c r="B43" s="3" t="s">
        <v>83</v>
      </c>
      <c r="C43" s="3" t="s">
        <v>12</v>
      </c>
      <c r="D43" s="3">
        <v>7</v>
      </c>
      <c r="E43" s="4">
        <v>1102.5</v>
      </c>
    </row>
    <row r="44" spans="1:5" x14ac:dyDescent="0.2">
      <c r="A44" s="3" t="s">
        <v>31</v>
      </c>
      <c r="B44" s="3" t="s">
        <v>32</v>
      </c>
      <c r="C44" s="3" t="s">
        <v>11</v>
      </c>
      <c r="D44" s="3">
        <v>10</v>
      </c>
      <c r="E44" s="4">
        <v>2306.9</v>
      </c>
    </row>
    <row r="45" spans="1:5" x14ac:dyDescent="0.2">
      <c r="A45" s="3" t="s">
        <v>38</v>
      </c>
      <c r="B45" s="3" t="s">
        <v>37</v>
      </c>
      <c r="C45" s="3" t="s">
        <v>12</v>
      </c>
      <c r="D45" s="3">
        <v>1</v>
      </c>
      <c r="E45" s="4">
        <v>148.1</v>
      </c>
    </row>
    <row r="46" spans="1:5" x14ac:dyDescent="0.2">
      <c r="A46" s="3" t="s">
        <v>30</v>
      </c>
      <c r="B46" s="3" t="s">
        <v>34</v>
      </c>
      <c r="C46" s="3" t="s">
        <v>2</v>
      </c>
      <c r="D46" s="3">
        <v>2</v>
      </c>
      <c r="E46" s="4">
        <v>40</v>
      </c>
    </row>
    <row r="47" spans="1:5" x14ac:dyDescent="0.2">
      <c r="A47" s="3"/>
      <c r="B47" s="3" t="s">
        <v>93</v>
      </c>
      <c r="C47" s="3" t="s">
        <v>12</v>
      </c>
      <c r="D47" s="3">
        <v>45</v>
      </c>
      <c r="E47" s="4">
        <v>823.07</v>
      </c>
    </row>
    <row r="48" spans="1:5" x14ac:dyDescent="0.2">
      <c r="A48" s="3" t="s">
        <v>14</v>
      </c>
      <c r="B48" s="3" t="s">
        <v>15</v>
      </c>
      <c r="C48" s="3" t="s">
        <v>2</v>
      </c>
      <c r="D48" s="3">
        <v>4</v>
      </c>
      <c r="E48" s="4">
        <v>239.4</v>
      </c>
    </row>
    <row r="49" spans="1:5" x14ac:dyDescent="0.2">
      <c r="A49" s="3"/>
      <c r="B49" s="3"/>
      <c r="C49" s="3" t="s">
        <v>12</v>
      </c>
      <c r="D49" s="3">
        <v>4</v>
      </c>
      <c r="E49" s="4">
        <v>114.6</v>
      </c>
    </row>
    <row r="50" spans="1:5" x14ac:dyDescent="0.2">
      <c r="A50" s="3" t="s">
        <v>16</v>
      </c>
      <c r="B50" s="3" t="s">
        <v>17</v>
      </c>
      <c r="C50" s="3" t="s">
        <v>12</v>
      </c>
      <c r="D50" s="3">
        <v>8</v>
      </c>
      <c r="E50" s="4">
        <v>432</v>
      </c>
    </row>
    <row r="51" spans="1:5" x14ac:dyDescent="0.2">
      <c r="A51" s="3" t="s">
        <v>59</v>
      </c>
      <c r="B51" s="3" t="s">
        <v>58</v>
      </c>
      <c r="C51" s="3" t="s">
        <v>12</v>
      </c>
      <c r="D51" s="3">
        <v>8</v>
      </c>
      <c r="E51" s="4">
        <v>360</v>
      </c>
    </row>
    <row r="52" spans="1:5" x14ac:dyDescent="0.2">
      <c r="A52" s="3" t="s">
        <v>68</v>
      </c>
      <c r="B52" s="3" t="s">
        <v>67</v>
      </c>
      <c r="C52" s="3" t="s">
        <v>12</v>
      </c>
      <c r="D52" s="3">
        <v>24</v>
      </c>
      <c r="E52" s="4">
        <v>4200</v>
      </c>
    </row>
    <row r="53" spans="1:5" x14ac:dyDescent="0.2">
      <c r="A53" s="3" t="s">
        <v>62</v>
      </c>
      <c r="B53" s="3" t="s">
        <v>61</v>
      </c>
      <c r="C53" s="3" t="s">
        <v>12</v>
      </c>
      <c r="D53" s="3">
        <v>3</v>
      </c>
      <c r="E53" s="4">
        <v>277.5</v>
      </c>
    </row>
    <row r="54" spans="1:5" x14ac:dyDescent="0.2">
      <c r="A54" s="3" t="s">
        <v>70</v>
      </c>
      <c r="B54" s="3" t="s">
        <v>69</v>
      </c>
      <c r="C54" s="3" t="s">
        <v>12</v>
      </c>
      <c r="D54" s="3">
        <v>7</v>
      </c>
      <c r="E54" s="4">
        <v>1995</v>
      </c>
    </row>
    <row r="55" spans="1:5" x14ac:dyDescent="0.2">
      <c r="A55" s="3" t="s">
        <v>64</v>
      </c>
      <c r="B55" s="3" t="s">
        <v>63</v>
      </c>
      <c r="C55" s="3" t="s">
        <v>12</v>
      </c>
      <c r="D55" s="3">
        <v>1</v>
      </c>
      <c r="E55" s="4">
        <v>200</v>
      </c>
    </row>
    <row r="56" spans="1:5" x14ac:dyDescent="0.2">
      <c r="A56" s="3" t="s">
        <v>48</v>
      </c>
      <c r="B56" s="3" t="s">
        <v>47</v>
      </c>
      <c r="C56" s="3" t="s">
        <v>12</v>
      </c>
      <c r="D56" s="3">
        <v>1</v>
      </c>
      <c r="E56" s="4">
        <v>80</v>
      </c>
    </row>
    <row r="57" spans="1:5" x14ac:dyDescent="0.2">
      <c r="A57" s="3" t="s">
        <v>7</v>
      </c>
      <c r="B57" s="3" t="s">
        <v>8</v>
      </c>
      <c r="C57" s="3" t="s">
        <v>2</v>
      </c>
      <c r="D57" s="3">
        <v>13</v>
      </c>
      <c r="E57" s="4">
        <v>845</v>
      </c>
    </row>
    <row r="58" spans="1:5" x14ac:dyDescent="0.2">
      <c r="A58" s="3" t="s">
        <v>9</v>
      </c>
      <c r="B58" s="3" t="s">
        <v>10</v>
      </c>
      <c r="C58" s="3" t="s">
        <v>3</v>
      </c>
      <c r="D58" s="3">
        <v>2</v>
      </c>
      <c r="E58" s="4">
        <v>240</v>
      </c>
    </row>
    <row r="59" spans="1:5" x14ac:dyDescent="0.2">
      <c r="A59" s="3" t="s">
        <v>116</v>
      </c>
      <c r="B59" s="3" t="s">
        <v>115</v>
      </c>
      <c r="C59" s="3" t="s">
        <v>12</v>
      </c>
      <c r="D59" s="3">
        <v>1</v>
      </c>
      <c r="E59" s="4">
        <v>28.67</v>
      </c>
    </row>
    <row r="60" spans="1:5" x14ac:dyDescent="0.2">
      <c r="A60" s="3" t="s">
        <v>106</v>
      </c>
      <c r="B60" s="3" t="s">
        <v>105</v>
      </c>
      <c r="C60" s="3" t="s">
        <v>12</v>
      </c>
      <c r="D60" s="3">
        <v>11</v>
      </c>
      <c r="E60" s="4">
        <v>826.49</v>
      </c>
    </row>
    <row r="61" spans="1:5" x14ac:dyDescent="0.2">
      <c r="A61" s="3" t="s">
        <v>114</v>
      </c>
      <c r="B61" s="3" t="s">
        <v>113</v>
      </c>
      <c r="C61" s="3" t="s">
        <v>12</v>
      </c>
      <c r="D61" s="3">
        <v>23</v>
      </c>
      <c r="E61" s="4">
        <v>1366.2</v>
      </c>
    </row>
    <row r="62" spans="1:5" x14ac:dyDescent="0.2">
      <c r="A62" s="3" t="s">
        <v>121</v>
      </c>
      <c r="B62" s="3"/>
      <c r="C62" s="3"/>
      <c r="D62" s="3">
        <f>SUBTOTAL(109,Table4[Quantity Usage])</f>
        <v>1274</v>
      </c>
      <c r="E62" s="3">
        <f>SUBTOTAL(109,Table4[Total Spend])</f>
        <v>91331.340000000026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Moorcroft, Craig</cp:lastModifiedBy>
  <dcterms:created xsi:type="dcterms:W3CDTF">2023-12-12T10:20:57Z</dcterms:created>
  <dcterms:modified xsi:type="dcterms:W3CDTF">2023-12-12T11:53:15Z</dcterms:modified>
</cp:coreProperties>
</file>